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60" windowWidth="18180" windowHeight="8445"/>
  </bookViews>
  <sheets>
    <sheet name="Nabiał" sheetId="1" r:id="rId1"/>
  </sheets>
  <calcPr calcId="124519"/>
</workbook>
</file>

<file path=xl/calcChain.xml><?xml version="1.0" encoding="utf-8"?>
<calcChain xmlns="http://schemas.openxmlformats.org/spreadsheetml/2006/main">
  <c r="G18" i="1"/>
  <c r="I18"/>
  <c r="J18" s="1"/>
  <c r="G17"/>
  <c r="I17" s="1"/>
  <c r="G6"/>
  <c r="I6" s="1"/>
  <c r="J6" s="1"/>
  <c r="G7"/>
  <c r="I7" s="1"/>
  <c r="J7" s="1"/>
  <c r="G8"/>
  <c r="I8"/>
  <c r="J8" s="1"/>
  <c r="G9"/>
  <c r="I9" s="1"/>
  <c r="J9" s="1"/>
  <c r="G10"/>
  <c r="I10" s="1"/>
  <c r="J10" s="1"/>
  <c r="G11"/>
  <c r="G12"/>
  <c r="I12" s="1"/>
  <c r="J12" s="1"/>
  <c r="G13"/>
  <c r="I13" s="1"/>
  <c r="G14"/>
  <c r="I14" s="1"/>
  <c r="J14" s="1"/>
  <c r="G15"/>
  <c r="I15" s="1"/>
  <c r="J15" s="1"/>
  <c r="G16"/>
  <c r="I16" s="1"/>
  <c r="J16" s="1"/>
  <c r="G19"/>
  <c r="I19" s="1"/>
  <c r="J19" s="1"/>
  <c r="G5"/>
  <c r="I5" s="1"/>
  <c r="J17" l="1"/>
  <c r="G20"/>
  <c r="J13"/>
  <c r="I11"/>
  <c r="J11" s="1"/>
  <c r="J5"/>
  <c r="J20" l="1"/>
</calcChain>
</file>

<file path=xl/sharedStrings.xml><?xml version="1.0" encoding="utf-8"?>
<sst xmlns="http://schemas.openxmlformats.org/spreadsheetml/2006/main" count="52" uniqueCount="38">
  <si>
    <t>LP</t>
  </si>
  <si>
    <t xml:space="preserve">Opis przedmiotu zamówienia </t>
  </si>
  <si>
    <t>Jednostka miary</t>
  </si>
  <si>
    <t>Gramatura minimalna</t>
  </si>
  <si>
    <t xml:space="preserve">Przewidywana ilość
</t>
  </si>
  <si>
    <t>Cena jednostkowa netto</t>
  </si>
  <si>
    <t>Uwagi</t>
  </si>
  <si>
    <t>Wartość netto kol. (5x6)</t>
  </si>
  <si>
    <t>Wartość VAT kol.(7x8)</t>
  </si>
  <si>
    <t>Wartość brutto kol.(7+9)</t>
  </si>
  <si>
    <t>szt.</t>
  </si>
  <si>
    <t>400g</t>
  </si>
  <si>
    <t>500g</t>
  </si>
  <si>
    <t>kg</t>
  </si>
  <si>
    <t>SUMA</t>
  </si>
  <si>
    <t>Formularz cenowy na dostawę nabiału do Przedszkola Publicznego Nr 46 w Rzeszowie                                                                            (podane ilości maja charakter orientacyjny)</t>
  </si>
  <si>
    <t>Jogurt naturalny z mleka pasteryzowanego, zawierający żywe kultury bakterii jogurtowych bez konserwantów, nie zawierający wzmacniaczy smaku, substancji żelujących. Opakowanie: w pojemnikach z tworzyw sztucznych (materiał opakowaniowy dopuszczony do kontaktu z żywnością).Produkt z mleka znormalizowanego, zagęszczonego przez odparowanie części wody, poddany pasteryzacji, ukwaszony zakwasem z czystych kultur bakterii fermentacji mlekowej, bez dodatku mleka w proszku.</t>
  </si>
  <si>
    <t>1l</t>
  </si>
  <si>
    <t>Ser twarogowy półtłusty klasy I,  formowany, zawartość tłuszczu  min 4%, pakowany próżniowo w folię z tworzywa sztucznego (materiał opakowaniowy dopuszczony do kontaktu z żywnością).</t>
  </si>
  <si>
    <t xml:space="preserve">Śmietana o zawartości tłuszczu nie mniejszej niż  18%, nie zawierająca konserwantów, substancji zagęszczających. Opakowanie jednostkowe: folia z tworzywa sztucznego (materiał opakowaniowy dopuszczony do kontaktu z żywnością). </t>
  </si>
  <si>
    <t xml:space="preserve">Śmietana o zawartości tłuszczu nie mniejszej niż  30%, nie zawierająca konserwantów, substancji zagęszczających. Opakowanie jednostkowe: folia z tworzywa sztucznego (materiał opakowaniowy dopuszczony do kontaktu z żywnością). </t>
  </si>
  <si>
    <t>Masło extra lub osełka bez dodatków roślinnych, o zawartości tłuszczu mlecznego nie mniejszej niż 82%, nie zawierające barwników i konserwantów.</t>
  </si>
  <si>
    <t xml:space="preserve">200g </t>
  </si>
  <si>
    <t>Ser żółty Złoty Mazur, pakowany w blok</t>
  </si>
  <si>
    <t>Ser żółty Rycki Edam, pakowany w blok</t>
  </si>
  <si>
    <t>Ser żółty Gouda, pakowany w blok</t>
  </si>
  <si>
    <t>Ser żółty Salami, pakowany w blok</t>
  </si>
  <si>
    <t xml:space="preserve">Ser Feta  - 12% tłuszczu </t>
  </si>
  <si>
    <t>270g</t>
  </si>
  <si>
    <t>Masło klarowane - bezwodny tłuszcz mleczny, zawartość tłuszczu mlecznego 99,8%.</t>
  </si>
  <si>
    <t>Mleko o zawartości tłuszczu  2% w workach</t>
  </si>
  <si>
    <t>0,9l</t>
  </si>
  <si>
    <t xml:space="preserve">Jogurt naturalny typ grecki, gęsty, kremowy, poziom tłuszczu 2,8%  </t>
  </si>
  <si>
    <t>Stawka VAT (%)</t>
  </si>
  <si>
    <t>Ser mocarella w zalwie</t>
  </si>
  <si>
    <t>Ser mocarella mini w zalewie</t>
  </si>
  <si>
    <t>125g</t>
  </si>
  <si>
    <t>150g</t>
  </si>
</sst>
</file>

<file path=xl/styles.xml><?xml version="1.0" encoding="utf-8"?>
<styleSheet xmlns="http://schemas.openxmlformats.org/spreadsheetml/2006/main">
  <fonts count="7">
    <font>
      <sz val="11"/>
      <color theme="1"/>
      <name val="Czcionka tekstu podstawowego"/>
      <family val="2"/>
      <charset val="238"/>
    </font>
    <font>
      <b/>
      <sz val="8"/>
      <color rgb="FF333333"/>
      <name val="Verdana"/>
      <family val="2"/>
      <charset val="238"/>
    </font>
    <font>
      <sz val="5"/>
      <color theme="1"/>
      <name val="Czcionka tekstu podstawowego"/>
      <family val="2"/>
      <charset val="238"/>
    </font>
    <font>
      <sz val="12"/>
      <color theme="1"/>
      <name val="Czcionka tekstu podstawowego"/>
      <family val="2"/>
      <charset val="238"/>
    </font>
    <font>
      <sz val="8"/>
      <color theme="1"/>
      <name val="Czcionka tekstu podstawowego"/>
      <charset val="238"/>
    </font>
    <font>
      <sz val="8"/>
      <name val="Czcionka tekstu podstawowego"/>
      <charset val="238"/>
    </font>
    <font>
      <b/>
      <sz val="10"/>
      <color theme="1"/>
      <name val="Czcionka tekstu podstawowego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rgb="FFC0C0C0"/>
      </patternFill>
    </fill>
    <fill>
      <patternFill patternType="solid">
        <fgColor rgb="FFFFFFFF"/>
        <bgColor rgb="FFFFFFCC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1" xfId="0" applyFont="1" applyBorder="1" applyAlignment="1" applyProtection="1">
      <alignment horizontal="center" vertical="center"/>
      <protection hidden="1"/>
    </xf>
    <xf numFmtId="0" fontId="4" fillId="0" borderId="1" xfId="0" applyFont="1" applyBorder="1" applyAlignment="1" applyProtection="1">
      <alignment horizontal="center" vertical="center"/>
      <protection locked="0"/>
    </xf>
    <xf numFmtId="0" fontId="0" fillId="0" borderId="0" xfId="0" applyProtection="1">
      <protection hidden="1"/>
    </xf>
    <xf numFmtId="49" fontId="1" fillId="2" borderId="1" xfId="0" applyNumberFormat="1" applyFont="1" applyFill="1" applyBorder="1" applyAlignment="1" applyProtection="1">
      <alignment horizontal="center" vertical="center" wrapText="1"/>
      <protection hidden="1"/>
    </xf>
    <xf numFmtId="2" fontId="1" fillId="2" borderId="1" xfId="0" applyNumberFormat="1" applyFont="1" applyFill="1" applyBorder="1" applyAlignment="1" applyProtection="1">
      <alignment horizontal="center" vertical="center" wrapText="1" shrinkToFit="1"/>
      <protection hidden="1"/>
    </xf>
    <xf numFmtId="0" fontId="1" fillId="2" borderId="1" xfId="0" applyFont="1" applyFill="1" applyBorder="1" applyAlignment="1" applyProtection="1">
      <alignment horizontal="center" vertical="center" wrapText="1" shrinkToFit="1"/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4" fillId="0" borderId="2" xfId="0" applyFont="1" applyBorder="1" applyAlignment="1" applyProtection="1">
      <alignment horizontal="center" vertical="center"/>
      <protection hidden="1"/>
    </xf>
    <xf numFmtId="0" fontId="5" fillId="3" borderId="1" xfId="0" applyFont="1" applyFill="1" applyBorder="1" applyAlignment="1" applyProtection="1">
      <alignment horizontal="center" vertical="center" wrapText="1"/>
      <protection hidden="1"/>
    </xf>
    <xf numFmtId="0" fontId="5" fillId="3" borderId="3" xfId="0" applyFont="1" applyFill="1" applyBorder="1" applyAlignment="1" applyProtection="1">
      <alignment horizontal="center" vertical="center" wrapText="1"/>
      <protection hidden="1"/>
    </xf>
    <xf numFmtId="0" fontId="4" fillId="0" borderId="8" xfId="0" applyFont="1" applyBorder="1" applyAlignment="1" applyProtection="1">
      <alignment horizontal="center" vertical="center"/>
      <protection hidden="1"/>
    </xf>
    <xf numFmtId="0" fontId="4" fillId="0" borderId="1" xfId="0" applyFont="1" applyBorder="1" applyAlignment="1" applyProtection="1">
      <alignment horizontal="center" vertical="center" wrapText="1"/>
      <protection hidden="1"/>
    </xf>
    <xf numFmtId="0" fontId="4" fillId="0" borderId="9" xfId="0" applyFont="1" applyBorder="1" applyAlignment="1" applyProtection="1">
      <alignment horizontal="center" vertical="center" wrapText="1"/>
      <protection hidden="1"/>
    </xf>
    <xf numFmtId="0" fontId="0" fillId="0" borderId="0" xfId="0" applyAlignment="1" applyProtection="1">
      <alignment horizontal="center" vertical="center"/>
      <protection hidden="1"/>
    </xf>
    <xf numFmtId="0" fontId="6" fillId="0" borderId="5" xfId="0" applyFont="1" applyBorder="1" applyAlignment="1" applyProtection="1">
      <alignment horizontal="center" vertical="center"/>
      <protection hidden="1"/>
    </xf>
    <xf numFmtId="0" fontId="6" fillId="0" borderId="6" xfId="0" applyFont="1" applyBorder="1" applyAlignment="1" applyProtection="1">
      <alignment horizontal="center" vertical="center"/>
      <protection hidden="1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6" fillId="0" borderId="7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wrapText="1"/>
      <protection hidden="1"/>
    </xf>
    <xf numFmtId="0" fontId="3" fillId="0" borderId="4" xfId="0" applyFont="1" applyBorder="1" applyAlignment="1" applyProtection="1">
      <alignment horizontal="center" wrapText="1"/>
      <protection hidden="1"/>
    </xf>
  </cellXfs>
  <cellStyles count="1">
    <cellStyle name="Normalny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0"/>
  <sheetViews>
    <sheetView tabSelected="1" workbookViewId="0">
      <selection sqref="A1:K2"/>
    </sheetView>
  </sheetViews>
  <sheetFormatPr defaultRowHeight="14.25"/>
  <cols>
    <col min="1" max="1" width="4.375" style="3" customWidth="1"/>
    <col min="2" max="2" width="17.75" style="3" customWidth="1"/>
    <col min="3" max="3" width="13.125" style="3" customWidth="1"/>
    <col min="4" max="4" width="12.125" style="3" customWidth="1"/>
    <col min="5" max="5" width="10.75" style="3" customWidth="1"/>
    <col min="6" max="6" width="11.375" style="3" customWidth="1"/>
    <col min="7" max="16384" width="9" style="3"/>
  </cols>
  <sheetData>
    <row r="1" spans="1:11">
      <c r="A1" s="21" t="s">
        <v>15</v>
      </c>
      <c r="B1" s="21"/>
      <c r="C1" s="21"/>
      <c r="D1" s="21"/>
      <c r="E1" s="21"/>
      <c r="F1" s="21"/>
      <c r="G1" s="21"/>
      <c r="H1" s="21"/>
      <c r="I1" s="21"/>
      <c r="J1" s="21"/>
      <c r="K1" s="21"/>
    </row>
    <row r="2" spans="1:1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</row>
    <row r="3" spans="1:11" ht="45" customHeight="1">
      <c r="A3" s="4" t="s">
        <v>0</v>
      </c>
      <c r="B3" s="5" t="s">
        <v>1</v>
      </c>
      <c r="C3" s="4" t="s">
        <v>2</v>
      </c>
      <c r="D3" s="4" t="s">
        <v>3</v>
      </c>
      <c r="E3" s="6" t="s">
        <v>4</v>
      </c>
      <c r="F3" s="4" t="s">
        <v>5</v>
      </c>
      <c r="G3" s="4" t="s">
        <v>7</v>
      </c>
      <c r="H3" s="4" t="s">
        <v>33</v>
      </c>
      <c r="I3" s="4" t="s">
        <v>8</v>
      </c>
      <c r="J3" s="4" t="s">
        <v>9</v>
      </c>
      <c r="K3" s="4" t="s">
        <v>6</v>
      </c>
    </row>
    <row r="4" spans="1:11" ht="10.5" customHeight="1">
      <c r="A4" s="7">
        <v>1</v>
      </c>
      <c r="B4" s="7">
        <v>2</v>
      </c>
      <c r="C4" s="7">
        <v>3</v>
      </c>
      <c r="D4" s="7">
        <v>4</v>
      </c>
      <c r="E4" s="7">
        <v>5</v>
      </c>
      <c r="F4" s="7">
        <v>6</v>
      </c>
      <c r="G4" s="7">
        <v>7</v>
      </c>
      <c r="H4" s="7">
        <v>8</v>
      </c>
      <c r="I4" s="7">
        <v>9</v>
      </c>
      <c r="J4" s="7">
        <v>10</v>
      </c>
      <c r="K4" s="7">
        <v>11</v>
      </c>
    </row>
    <row r="5" spans="1:11" ht="236.25">
      <c r="A5" s="8">
        <v>1</v>
      </c>
      <c r="B5" s="9" t="s">
        <v>16</v>
      </c>
      <c r="C5" s="1" t="s">
        <v>10</v>
      </c>
      <c r="D5" s="1" t="s">
        <v>17</v>
      </c>
      <c r="E5" s="1">
        <v>550</v>
      </c>
      <c r="F5" s="2"/>
      <c r="G5" s="1">
        <f>E5*F5</f>
        <v>0</v>
      </c>
      <c r="H5" s="2"/>
      <c r="I5" s="1">
        <f>G5*H5/100</f>
        <v>0</v>
      </c>
      <c r="J5" s="1">
        <f>G5+I5</f>
        <v>0</v>
      </c>
      <c r="K5" s="18"/>
    </row>
    <row r="6" spans="1:11" ht="101.25">
      <c r="A6" s="8">
        <v>2</v>
      </c>
      <c r="B6" s="9" t="s">
        <v>18</v>
      </c>
      <c r="C6" s="1" t="s">
        <v>13</v>
      </c>
      <c r="D6" s="1"/>
      <c r="E6" s="1">
        <v>300</v>
      </c>
      <c r="F6" s="2"/>
      <c r="G6" s="1">
        <f t="shared" ref="G6:G19" si="0">E6*F6</f>
        <v>0</v>
      </c>
      <c r="H6" s="2"/>
      <c r="I6" s="1">
        <f t="shared" ref="I6:I19" si="1">G6*H6/100</f>
        <v>0</v>
      </c>
      <c r="J6" s="1">
        <f t="shared" ref="J6:J19" si="2">G6+I6</f>
        <v>0</v>
      </c>
      <c r="K6" s="18"/>
    </row>
    <row r="7" spans="1:11" ht="123.75">
      <c r="A7" s="8">
        <v>3</v>
      </c>
      <c r="B7" s="9" t="s">
        <v>19</v>
      </c>
      <c r="C7" s="1" t="s">
        <v>10</v>
      </c>
      <c r="D7" s="1" t="s">
        <v>11</v>
      </c>
      <c r="E7" s="1">
        <v>600</v>
      </c>
      <c r="F7" s="2"/>
      <c r="G7" s="1">
        <f t="shared" si="0"/>
        <v>0</v>
      </c>
      <c r="H7" s="2"/>
      <c r="I7" s="1">
        <f t="shared" si="1"/>
        <v>0</v>
      </c>
      <c r="J7" s="1">
        <f t="shared" si="2"/>
        <v>0</v>
      </c>
      <c r="K7" s="18"/>
    </row>
    <row r="8" spans="1:11" ht="123.75">
      <c r="A8" s="8">
        <v>4</v>
      </c>
      <c r="B8" s="10" t="s">
        <v>20</v>
      </c>
      <c r="C8" s="1" t="s">
        <v>10</v>
      </c>
      <c r="D8" s="1" t="s">
        <v>11</v>
      </c>
      <c r="E8" s="1">
        <v>15</v>
      </c>
      <c r="F8" s="2"/>
      <c r="G8" s="1">
        <f t="shared" si="0"/>
        <v>0</v>
      </c>
      <c r="H8" s="2"/>
      <c r="I8" s="1">
        <f t="shared" si="1"/>
        <v>0</v>
      </c>
      <c r="J8" s="1">
        <f t="shared" si="2"/>
        <v>0</v>
      </c>
      <c r="K8" s="18"/>
    </row>
    <row r="9" spans="1:11" ht="78.75">
      <c r="A9" s="8">
        <v>5</v>
      </c>
      <c r="B9" s="9" t="s">
        <v>21</v>
      </c>
      <c r="C9" s="11" t="s">
        <v>10</v>
      </c>
      <c r="D9" s="1" t="s">
        <v>22</v>
      </c>
      <c r="E9" s="1">
        <v>1500</v>
      </c>
      <c r="F9" s="2"/>
      <c r="G9" s="1">
        <f t="shared" si="0"/>
        <v>0</v>
      </c>
      <c r="H9" s="2"/>
      <c r="I9" s="1">
        <f t="shared" si="1"/>
        <v>0</v>
      </c>
      <c r="J9" s="1">
        <f t="shared" si="2"/>
        <v>0</v>
      </c>
      <c r="K9" s="18"/>
    </row>
    <row r="10" spans="1:11" ht="22.5">
      <c r="A10" s="8">
        <v>6</v>
      </c>
      <c r="B10" s="12" t="s">
        <v>23</v>
      </c>
      <c r="C10" s="11" t="s">
        <v>13</v>
      </c>
      <c r="D10" s="1"/>
      <c r="E10" s="1">
        <v>30</v>
      </c>
      <c r="F10" s="2"/>
      <c r="G10" s="1">
        <f t="shared" si="0"/>
        <v>0</v>
      </c>
      <c r="H10" s="2"/>
      <c r="I10" s="1">
        <f t="shared" si="1"/>
        <v>0</v>
      </c>
      <c r="J10" s="1">
        <f t="shared" si="2"/>
        <v>0</v>
      </c>
      <c r="K10" s="18"/>
    </row>
    <row r="11" spans="1:11" ht="22.5">
      <c r="A11" s="8">
        <v>7</v>
      </c>
      <c r="B11" s="12" t="s">
        <v>24</v>
      </c>
      <c r="C11" s="11" t="s">
        <v>13</v>
      </c>
      <c r="D11" s="1"/>
      <c r="E11" s="1">
        <v>30</v>
      </c>
      <c r="F11" s="2"/>
      <c r="G11" s="1">
        <f t="shared" si="0"/>
        <v>0</v>
      </c>
      <c r="H11" s="2"/>
      <c r="I11" s="1">
        <f t="shared" si="1"/>
        <v>0</v>
      </c>
      <c r="J11" s="1">
        <f t="shared" si="2"/>
        <v>0</v>
      </c>
      <c r="K11" s="18"/>
    </row>
    <row r="12" spans="1:11" ht="22.5">
      <c r="A12" s="8">
        <v>8</v>
      </c>
      <c r="B12" s="12" t="s">
        <v>25</v>
      </c>
      <c r="C12" s="11" t="s">
        <v>13</v>
      </c>
      <c r="D12" s="1"/>
      <c r="E12" s="1">
        <v>30</v>
      </c>
      <c r="F12" s="2"/>
      <c r="G12" s="1">
        <f t="shared" si="0"/>
        <v>0</v>
      </c>
      <c r="H12" s="2"/>
      <c r="I12" s="1">
        <f t="shared" si="1"/>
        <v>0</v>
      </c>
      <c r="J12" s="1">
        <f t="shared" si="2"/>
        <v>0</v>
      </c>
      <c r="K12" s="18"/>
    </row>
    <row r="13" spans="1:11" ht="22.5">
      <c r="A13" s="8">
        <v>9</v>
      </c>
      <c r="B13" s="12" t="s">
        <v>26</v>
      </c>
      <c r="C13" s="11" t="s">
        <v>13</v>
      </c>
      <c r="D13" s="1"/>
      <c r="E13" s="1">
        <v>30</v>
      </c>
      <c r="F13" s="2"/>
      <c r="G13" s="1">
        <f t="shared" si="0"/>
        <v>0</v>
      </c>
      <c r="H13" s="2"/>
      <c r="I13" s="1">
        <f t="shared" si="1"/>
        <v>0</v>
      </c>
      <c r="J13" s="1">
        <f t="shared" si="2"/>
        <v>0</v>
      </c>
      <c r="K13" s="18"/>
    </row>
    <row r="14" spans="1:11">
      <c r="A14" s="8">
        <v>10</v>
      </c>
      <c r="B14" s="12" t="s">
        <v>27</v>
      </c>
      <c r="C14" s="11" t="s">
        <v>10</v>
      </c>
      <c r="D14" s="1" t="s">
        <v>28</v>
      </c>
      <c r="E14" s="1">
        <v>50</v>
      </c>
      <c r="F14" s="2"/>
      <c r="G14" s="1">
        <f t="shared" si="0"/>
        <v>0</v>
      </c>
      <c r="H14" s="2"/>
      <c r="I14" s="1">
        <f t="shared" si="1"/>
        <v>0</v>
      </c>
      <c r="J14" s="1">
        <f t="shared" si="2"/>
        <v>0</v>
      </c>
      <c r="K14" s="18"/>
    </row>
    <row r="15" spans="1:11" ht="45">
      <c r="A15" s="8">
        <v>11</v>
      </c>
      <c r="B15" s="9" t="s">
        <v>29</v>
      </c>
      <c r="C15" s="11" t="s">
        <v>10</v>
      </c>
      <c r="D15" s="1" t="s">
        <v>12</v>
      </c>
      <c r="E15" s="1">
        <v>2</v>
      </c>
      <c r="F15" s="2"/>
      <c r="G15" s="1">
        <f t="shared" si="0"/>
        <v>0</v>
      </c>
      <c r="H15" s="2"/>
      <c r="I15" s="1">
        <f t="shared" si="1"/>
        <v>0</v>
      </c>
      <c r="J15" s="1">
        <f t="shared" si="2"/>
        <v>0</v>
      </c>
      <c r="K15" s="18"/>
    </row>
    <row r="16" spans="1:11" ht="22.5">
      <c r="A16" s="8">
        <v>12</v>
      </c>
      <c r="B16" s="12" t="s">
        <v>30</v>
      </c>
      <c r="C16" s="11" t="s">
        <v>10</v>
      </c>
      <c r="D16" s="1" t="s">
        <v>31</v>
      </c>
      <c r="E16" s="1">
        <v>7000</v>
      </c>
      <c r="F16" s="2"/>
      <c r="G16" s="1">
        <f t="shared" si="0"/>
        <v>0</v>
      </c>
      <c r="H16" s="2"/>
      <c r="I16" s="1">
        <f t="shared" si="1"/>
        <v>0</v>
      </c>
      <c r="J16" s="1">
        <f t="shared" si="2"/>
        <v>0</v>
      </c>
      <c r="K16" s="18"/>
    </row>
    <row r="17" spans="1:11" ht="22.5">
      <c r="A17" s="8"/>
      <c r="B17" s="13" t="s">
        <v>35</v>
      </c>
      <c r="C17" s="11"/>
      <c r="D17" s="1" t="s">
        <v>37</v>
      </c>
      <c r="E17" s="1">
        <v>20</v>
      </c>
      <c r="F17" s="17"/>
      <c r="G17" s="1">
        <f t="shared" si="0"/>
        <v>0</v>
      </c>
      <c r="H17" s="2"/>
      <c r="I17" s="1">
        <f t="shared" si="1"/>
        <v>0</v>
      </c>
      <c r="J17" s="1">
        <f t="shared" si="2"/>
        <v>0</v>
      </c>
      <c r="K17" s="19"/>
    </row>
    <row r="18" spans="1:11">
      <c r="A18" s="8">
        <v>13</v>
      </c>
      <c r="B18" s="13" t="s">
        <v>34</v>
      </c>
      <c r="C18" s="11" t="s">
        <v>10</v>
      </c>
      <c r="D18" s="1" t="s">
        <v>36</v>
      </c>
      <c r="E18" s="1">
        <v>20</v>
      </c>
      <c r="F18" s="17"/>
      <c r="G18" s="1">
        <f t="shared" si="0"/>
        <v>0</v>
      </c>
      <c r="H18" s="2"/>
      <c r="I18" s="1">
        <f t="shared" si="1"/>
        <v>0</v>
      </c>
      <c r="J18" s="1">
        <f t="shared" si="2"/>
        <v>0</v>
      </c>
      <c r="K18" s="19"/>
    </row>
    <row r="19" spans="1:11" ht="34.5" thickBot="1">
      <c r="A19" s="8">
        <v>13</v>
      </c>
      <c r="B19" s="13" t="s">
        <v>32</v>
      </c>
      <c r="C19" s="1" t="s">
        <v>10</v>
      </c>
      <c r="D19" s="1" t="s">
        <v>11</v>
      </c>
      <c r="E19" s="1">
        <v>50</v>
      </c>
      <c r="F19" s="17"/>
      <c r="G19" s="1">
        <f t="shared" si="0"/>
        <v>0</v>
      </c>
      <c r="H19" s="2"/>
      <c r="I19" s="1">
        <f t="shared" si="1"/>
        <v>0</v>
      </c>
      <c r="J19" s="1">
        <f t="shared" si="2"/>
        <v>0</v>
      </c>
      <c r="K19" s="19"/>
    </row>
    <row r="20" spans="1:11" ht="15" thickBot="1">
      <c r="C20" s="14"/>
      <c r="D20" s="14"/>
      <c r="E20" s="14"/>
      <c r="F20" s="15" t="s">
        <v>14</v>
      </c>
      <c r="G20" s="16">
        <f>SUM(G5:G19)</f>
        <v>0</v>
      </c>
      <c r="H20" s="16"/>
      <c r="I20" s="16"/>
      <c r="J20" s="16">
        <f t="shared" ref="J20" si="3">SUM(J5:J19)</f>
        <v>0</v>
      </c>
      <c r="K20" s="20"/>
    </row>
  </sheetData>
  <sheetProtection password="C6CD" sheet="1" objects="1" scenarios="1"/>
  <mergeCells count="1">
    <mergeCell ref="A1:K2"/>
  </mergeCells>
  <pageMargins left="0.7" right="0.7" top="0.75" bottom="0.75" header="0.3" footer="0.3"/>
  <pageSetup paperSize="9" orientation="landscape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Nabiał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Mateusz</dc:creator>
  <cp:lastModifiedBy>Mateusz</cp:lastModifiedBy>
  <cp:lastPrinted>2021-11-26T17:55:59Z</cp:lastPrinted>
  <dcterms:created xsi:type="dcterms:W3CDTF">2021-11-25T08:23:48Z</dcterms:created>
  <dcterms:modified xsi:type="dcterms:W3CDTF">2023-12-04T20:44:18Z</dcterms:modified>
</cp:coreProperties>
</file>